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345" windowWidth="18795" windowHeight="11505"/>
  </bookViews>
  <sheets>
    <sheet name="stat" sheetId="18" r:id="rId1"/>
  </sheets>
  <calcPr calcId="162913"/>
</workbook>
</file>

<file path=xl/calcChain.xml><?xml version="1.0" encoding="utf-8"?>
<calcChain xmlns="http://schemas.openxmlformats.org/spreadsheetml/2006/main">
  <c r="K16" i="18" l="1"/>
  <c r="G15" i="18"/>
  <c r="E15" i="18"/>
  <c r="I15" i="18"/>
  <c r="J15" i="18" s="1"/>
  <c r="G14" i="18"/>
  <c r="E14" i="18"/>
  <c r="I14" i="18"/>
  <c r="J14" i="18"/>
  <c r="L14" i="18" s="1"/>
  <c r="F16" i="18"/>
  <c r="D16" i="18"/>
  <c r="D17" i="18"/>
  <c r="D18" i="18" s="1"/>
  <c r="G13" i="18"/>
  <c r="G16" i="18" s="1"/>
  <c r="E13" i="18"/>
  <c r="E16" i="18" s="1"/>
  <c r="L15" i="18" l="1"/>
  <c r="I13" i="18"/>
  <c r="I16" i="18" l="1"/>
  <c r="J13" i="18"/>
  <c r="J16" i="18" l="1"/>
  <c r="L13" i="18"/>
  <c r="L16" i="18" s="1"/>
</calcChain>
</file>

<file path=xl/sharedStrings.xml><?xml version="1.0" encoding="utf-8"?>
<sst xmlns="http://schemas.openxmlformats.org/spreadsheetml/2006/main" count="29" uniqueCount="29">
  <si>
    <t>brut</t>
  </si>
  <si>
    <t>STAT DE PLATA SALARII</t>
  </si>
  <si>
    <t>Nr.</t>
  </si>
  <si>
    <t>Nume si prenume</t>
  </si>
  <si>
    <t>Functia</t>
  </si>
  <si>
    <t xml:space="preserve">Venit </t>
  </si>
  <si>
    <t>C.I.A.S.</t>
  </si>
  <si>
    <t>Contrib.</t>
  </si>
  <si>
    <t xml:space="preserve">C.A.S.S. </t>
  </si>
  <si>
    <t>Dedu-</t>
  </si>
  <si>
    <t>V.B.C.</t>
  </si>
  <si>
    <t>Impozit</t>
  </si>
  <si>
    <t>Semnatura</t>
  </si>
  <si>
    <t>crt.</t>
  </si>
  <si>
    <t>cere</t>
  </si>
  <si>
    <t>TOTAL</t>
  </si>
  <si>
    <t xml:space="preserve">               Rector,</t>
  </si>
  <si>
    <t>Contabil sef,</t>
  </si>
  <si>
    <t>UNIVERSITATEA "VASILE ALECSANDRI" DIN BACAU</t>
  </si>
  <si>
    <t>Rest de</t>
  </si>
  <si>
    <t>plata</t>
  </si>
  <si>
    <t>Card</t>
  </si>
  <si>
    <t>Serviciul Resurse Umane si Salarizare,</t>
  </si>
  <si>
    <t>SERVICIUL RESURSE UMANE SI SALARIZARE</t>
  </si>
  <si>
    <t>01. CAM</t>
  </si>
  <si>
    <t>Somaj</t>
  </si>
  <si>
    <t>&lt;Departament/Proiect/Program&gt;</t>
  </si>
  <si>
    <t>&lt;Descriere plata&gt;</t>
  </si>
  <si>
    <r>
      <t xml:space="preserve">Luna </t>
    </r>
    <r>
      <rPr>
        <i/>
        <sz val="9"/>
        <rFont val="Arial"/>
        <family val="2"/>
      </rPr>
      <t>&lt;luna&gt; &lt;anul&gt;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</si>
</sst>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9"/>
      <name val="Arial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3" xfId="0" applyBorder="1"/>
    <xf numFmtId="0" fontId="0" fillId="0" borderId="4" xfId="0" applyBorder="1"/>
    <xf numFmtId="1" fontId="0" fillId="0" borderId="3" xfId="0" applyNumberFormat="1" applyBorder="1"/>
    <xf numFmtId="0" fontId="1" fillId="0" borderId="5" xfId="0" applyFont="1" applyBorder="1"/>
    <xf numFmtId="1" fontId="0" fillId="0" borderId="0" xfId="0" applyNumberFormat="1"/>
    <xf numFmtId="1" fontId="0" fillId="0" borderId="0" xfId="0" applyNumberFormat="1" applyBorder="1"/>
    <xf numFmtId="0" fontId="3" fillId="0" borderId="0" xfId="0" applyFont="1"/>
    <xf numFmtId="0" fontId="3" fillId="0" borderId="5" xfId="0" applyFont="1" applyBorder="1"/>
    <xf numFmtId="9" fontId="0" fillId="0" borderId="3" xfId="0" applyNumberFormat="1" applyBorder="1"/>
    <xf numFmtId="0" fontId="4" fillId="0" borderId="0" xfId="0" applyFont="1"/>
    <xf numFmtId="0" fontId="0" fillId="0" borderId="0" xfId="0" applyAlignment="1">
      <alignment horizontal="center"/>
    </xf>
    <xf numFmtId="17" fontId="2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A29" sqref="A29:B29"/>
    </sheetView>
  </sheetViews>
  <sheetFormatPr defaultRowHeight="12" x14ac:dyDescent="0.2"/>
  <cols>
    <col min="1" max="1" width="3.7109375" customWidth="1"/>
    <col min="2" max="2" width="24.7109375" customWidth="1"/>
    <col min="3" max="3" width="12.140625" customWidth="1"/>
    <col min="4" max="4" width="7.28515625" customWidth="1"/>
    <col min="5" max="5" width="7.140625" customWidth="1"/>
    <col min="6" max="6" width="9.7109375" customWidth="1"/>
    <col min="7" max="7" width="7.140625" customWidth="1"/>
    <col min="8" max="8" width="6.42578125" customWidth="1"/>
    <col min="9" max="9" width="6.85546875" customWidth="1"/>
    <col min="10" max="10" width="7.5703125" customWidth="1"/>
    <col min="11" max="11" width="5.85546875" customWidth="1"/>
    <col min="12" max="12" width="7.42578125" customWidth="1"/>
    <col min="13" max="13" width="12.140625" customWidth="1"/>
    <col min="14" max="14" width="10" customWidth="1"/>
  </cols>
  <sheetData>
    <row r="1" spans="1:13" x14ac:dyDescent="0.2">
      <c r="A1" t="s">
        <v>18</v>
      </c>
    </row>
    <row r="2" spans="1:13" x14ac:dyDescent="0.2">
      <c r="A2" t="s">
        <v>23</v>
      </c>
    </row>
    <row r="3" spans="1:13" x14ac:dyDescent="0.2">
      <c r="A3" s="15" t="s">
        <v>26</v>
      </c>
    </row>
    <row r="4" spans="1:13" ht="12.75" x14ac:dyDescent="0.2">
      <c r="A4" s="12"/>
      <c r="I4" s="1"/>
      <c r="J4" s="1"/>
      <c r="K4" s="1"/>
      <c r="L4" s="1"/>
    </row>
    <row r="5" spans="1:13" x14ac:dyDescent="0.2">
      <c r="I5" s="1"/>
      <c r="J5" s="1"/>
      <c r="K5" s="1"/>
      <c r="L5" s="1"/>
    </row>
    <row r="6" spans="1:13" x14ac:dyDescent="0.2">
      <c r="D6" s="16" t="s">
        <v>1</v>
      </c>
      <c r="E6" s="16"/>
      <c r="F6" s="16"/>
      <c r="G6" s="16"/>
      <c r="H6" s="16"/>
      <c r="I6" s="16"/>
      <c r="J6" s="16"/>
      <c r="K6" s="16"/>
      <c r="L6" s="1"/>
    </row>
    <row r="7" spans="1:13" x14ac:dyDescent="0.2">
      <c r="B7" s="2"/>
      <c r="D7" s="17" t="s">
        <v>28</v>
      </c>
      <c r="E7" s="18"/>
      <c r="F7" s="18"/>
      <c r="G7" s="18"/>
      <c r="H7" s="18"/>
      <c r="I7" s="18"/>
      <c r="J7" s="18"/>
      <c r="K7" s="18"/>
    </row>
    <row r="8" spans="1:13" x14ac:dyDescent="0.2">
      <c r="D8" s="19" t="s">
        <v>27</v>
      </c>
      <c r="E8" s="19"/>
      <c r="F8" s="19"/>
      <c r="G8" s="19"/>
      <c r="H8" s="19"/>
      <c r="I8" s="19"/>
      <c r="J8" s="19"/>
      <c r="K8" s="19"/>
    </row>
    <row r="11" spans="1:13" x14ac:dyDescent="0.2">
      <c r="A11" s="3" t="s">
        <v>2</v>
      </c>
      <c r="B11" s="4" t="s">
        <v>3</v>
      </c>
      <c r="C11" s="3" t="s">
        <v>4</v>
      </c>
      <c r="D11" s="3" t="s">
        <v>5</v>
      </c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21</v>
      </c>
      <c r="L11" s="3" t="s">
        <v>19</v>
      </c>
      <c r="M11" s="5" t="s">
        <v>12</v>
      </c>
    </row>
    <row r="12" spans="1:13" x14ac:dyDescent="0.2">
      <c r="A12" s="6" t="s">
        <v>13</v>
      </c>
      <c r="B12" s="7"/>
      <c r="C12" s="6"/>
      <c r="D12" s="6" t="s">
        <v>0</v>
      </c>
      <c r="E12" s="14">
        <v>0.25</v>
      </c>
      <c r="F12" s="6" t="s">
        <v>25</v>
      </c>
      <c r="G12" s="14">
        <v>0.1</v>
      </c>
      <c r="H12" s="6" t="s">
        <v>14</v>
      </c>
      <c r="I12" s="6"/>
      <c r="J12" s="14">
        <v>0.1</v>
      </c>
      <c r="K12" s="6"/>
      <c r="L12" s="6" t="s">
        <v>20</v>
      </c>
      <c r="M12" s="6"/>
    </row>
    <row r="13" spans="1:13" ht="24.95" customHeight="1" x14ac:dyDescent="0.2">
      <c r="A13" s="6">
        <v>1</v>
      </c>
      <c r="B13" s="13"/>
      <c r="C13" s="13"/>
      <c r="D13" s="6"/>
      <c r="E13" s="8">
        <f>ROUND(D13*25%,0)</f>
        <v>0</v>
      </c>
      <c r="F13" s="8">
        <v>0</v>
      </c>
      <c r="G13" s="8">
        <f>ROUND(D13*10%,0)</f>
        <v>0</v>
      </c>
      <c r="H13" s="8"/>
      <c r="I13" s="8">
        <f>D13-E13-F13-G13</f>
        <v>0</v>
      </c>
      <c r="J13" s="8">
        <f xml:space="preserve"> ROUND(I13*10%,0)</f>
        <v>0</v>
      </c>
      <c r="K13" s="8"/>
      <c r="L13" s="8">
        <f>D13-E13-F13-G13-J13-K13</f>
        <v>0</v>
      </c>
      <c r="M13" s="6"/>
    </row>
    <row r="14" spans="1:13" ht="24.95" customHeight="1" x14ac:dyDescent="0.2">
      <c r="A14" s="6">
        <v>2</v>
      </c>
      <c r="B14" s="13"/>
      <c r="C14" s="13"/>
      <c r="D14" s="6"/>
      <c r="E14" s="8">
        <f>ROUND(D14*25%,0)</f>
        <v>0</v>
      </c>
      <c r="F14" s="8">
        <v>0</v>
      </c>
      <c r="G14" s="8">
        <f>ROUND(D14*10%,0)</f>
        <v>0</v>
      </c>
      <c r="H14" s="8"/>
      <c r="I14" s="8">
        <f>D14-E14-F14-G14</f>
        <v>0</v>
      </c>
      <c r="J14" s="8">
        <f xml:space="preserve"> ROUND(I14*10%,0)</f>
        <v>0</v>
      </c>
      <c r="K14" s="8"/>
      <c r="L14" s="8">
        <f>D14-E14-F14-G14-J14-K14</f>
        <v>0</v>
      </c>
      <c r="M14" s="6"/>
    </row>
    <row r="15" spans="1:13" ht="24.95" customHeight="1" x14ac:dyDescent="0.2">
      <c r="A15" s="6">
        <v>3</v>
      </c>
      <c r="B15" s="13"/>
      <c r="C15" s="13"/>
      <c r="D15" s="6"/>
      <c r="E15" s="8">
        <f>ROUND(D15*25%,0)</f>
        <v>0</v>
      </c>
      <c r="F15" s="8">
        <v>0</v>
      </c>
      <c r="G15" s="8">
        <f>ROUND(D15*10%,0)</f>
        <v>0</v>
      </c>
      <c r="H15" s="8"/>
      <c r="I15" s="8">
        <f>D15-E15-F15-G15</f>
        <v>0</v>
      </c>
      <c r="J15" s="8">
        <f xml:space="preserve"> ROUND(I15*10%,0)</f>
        <v>0</v>
      </c>
      <c r="K15" s="8"/>
      <c r="L15" s="8">
        <f>D15-E15-F15-G15-J15-K15</f>
        <v>0</v>
      </c>
      <c r="M15" s="6"/>
    </row>
    <row r="16" spans="1:13" ht="24.95" customHeight="1" x14ac:dyDescent="0.2">
      <c r="A16" s="9"/>
      <c r="B16" s="9" t="s">
        <v>15</v>
      </c>
      <c r="C16" s="9"/>
      <c r="D16" s="9">
        <f>SUM(D13:D13)</f>
        <v>0</v>
      </c>
      <c r="E16" s="9">
        <f>SUM(E13:E13)</f>
        <v>0</v>
      </c>
      <c r="F16" s="9">
        <f>SUM(F13:F13)</f>
        <v>0</v>
      </c>
      <c r="G16" s="9">
        <f>SUM(G13:G13)</f>
        <v>0</v>
      </c>
      <c r="H16" s="9"/>
      <c r="I16" s="9">
        <f>SUM(I13:I13)</f>
        <v>0</v>
      </c>
      <c r="J16" s="9">
        <f>SUM(J13:J13)</f>
        <v>0</v>
      </c>
      <c r="K16" s="9">
        <f>SUM(K13:K13)</f>
        <v>0</v>
      </c>
      <c r="L16" s="9">
        <f>SUM(L13:L13)</f>
        <v>0</v>
      </c>
      <c r="M16" s="9"/>
    </row>
    <row r="17" spans="1:11" x14ac:dyDescent="0.2">
      <c r="B17" t="s">
        <v>24</v>
      </c>
      <c r="C17">
        <v>2.25</v>
      </c>
      <c r="D17" s="10">
        <f>ROUND(C17*$D$16/100,0)</f>
        <v>0</v>
      </c>
      <c r="H17" s="11"/>
    </row>
    <row r="18" spans="1:11" x14ac:dyDescent="0.2">
      <c r="D18" s="10">
        <f>D17+D16</f>
        <v>0</v>
      </c>
      <c r="F18" s="10"/>
    </row>
    <row r="22" spans="1:11" x14ac:dyDescent="0.2">
      <c r="A22" t="s">
        <v>16</v>
      </c>
    </row>
    <row r="25" spans="1:11" x14ac:dyDescent="0.2">
      <c r="F25" s="1" t="s">
        <v>17</v>
      </c>
      <c r="K25" s="1" t="s">
        <v>22</v>
      </c>
    </row>
    <row r="26" spans="1:11" x14ac:dyDescent="0.2">
      <c r="F26" s="1"/>
      <c r="K26" s="1"/>
    </row>
    <row r="29" spans="1:11" x14ac:dyDescent="0.2">
      <c r="A29" s="20"/>
      <c r="B29" s="21"/>
    </row>
  </sheetData>
  <mergeCells count="3">
    <mergeCell ref="D6:K6"/>
    <mergeCell ref="D7:K7"/>
    <mergeCell ref="D8:K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&amp;LF 654.19/Ed.01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Radu_C</cp:lastModifiedBy>
  <cp:lastPrinted>2019-10-02T12:18:27Z</cp:lastPrinted>
  <dcterms:created xsi:type="dcterms:W3CDTF">2009-07-03T08:21:11Z</dcterms:created>
  <dcterms:modified xsi:type="dcterms:W3CDTF">2019-10-02T12:18:56Z</dcterms:modified>
</cp:coreProperties>
</file>